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egapby.sharepoint.com/Shared Documents/Shared_Data/Anita/COM/Annual Salary Standards Review/2026/"/>
    </mc:Choice>
  </mc:AlternateContent>
  <xr:revisionPtr revIDLastSave="0" documentId="8_{22419EBD-46E0-4D87-A7F3-48E637794F3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2026" sheetId="7" r:id="rId1"/>
  </sheets>
  <definedNames>
    <definedName name="_xlnm.Print_Area" localSheetId="0">'2026'!$A$1:$H$36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7" l="1"/>
  <c r="D31" i="7" s="1"/>
  <c r="E26" i="7"/>
  <c r="E14" i="7"/>
  <c r="E10" i="7"/>
  <c r="E11" i="7"/>
</calcChain>
</file>

<file path=xl/sharedStrings.xml><?xml version="1.0" encoding="utf-8"?>
<sst xmlns="http://schemas.openxmlformats.org/spreadsheetml/2006/main" count="32" uniqueCount="29">
  <si>
    <t>NORTHEAST GEORGIA PRESBYTERY</t>
  </si>
  <si>
    <t>Installed Pastors' Annual Salary Review</t>
  </si>
  <si>
    <t>Church:</t>
  </si>
  <si>
    <t>Full Time Equivalency (enter 1.0, .75, .5, .25, etc.)</t>
  </si>
  <si>
    <t>Minimum Salary Standards - Full Time</t>
  </si>
  <si>
    <t>IF RED: Contact COM Liaison.</t>
  </si>
  <si>
    <t>50% of SECA (Social Security)</t>
  </si>
  <si>
    <t>BENEFITS</t>
  </si>
  <si>
    <r>
      <t xml:space="preserve">Professional Expenses </t>
    </r>
    <r>
      <rPr>
        <i/>
        <sz val="10"/>
        <color theme="1"/>
        <rFont val="Arial"/>
        <family val="2"/>
      </rPr>
      <t>(incl. mileage at IRS rate)</t>
    </r>
  </si>
  <si>
    <t>Other Vouchered Expenses</t>
  </si>
  <si>
    <t xml:space="preserve">Pastor: </t>
  </si>
  <si>
    <t>CASH COMPENSATION</t>
  </si>
  <si>
    <t>Cash Salary</t>
  </si>
  <si>
    <t xml:space="preserve">Housing Allowance </t>
  </si>
  <si>
    <r>
      <t xml:space="preserve">  </t>
    </r>
    <r>
      <rPr>
        <b/>
        <sz val="10"/>
        <color theme="1"/>
        <rFont val="Arial"/>
        <family val="2"/>
      </rPr>
      <t xml:space="preserve"> OR</t>
    </r>
    <r>
      <rPr>
        <sz val="10"/>
        <color theme="1"/>
        <rFont val="Arial"/>
        <family val="2"/>
      </rPr>
      <t xml:space="preserve"> (enter line 2 or line 3)</t>
    </r>
  </si>
  <si>
    <t>Housing Equity Allowance</t>
  </si>
  <si>
    <r>
      <t xml:space="preserve">  </t>
    </r>
    <r>
      <rPr>
        <b/>
        <sz val="10"/>
        <color theme="1"/>
        <rFont val="Arial"/>
        <family val="2"/>
      </rPr>
      <t xml:space="preserve"> OR</t>
    </r>
    <r>
      <rPr>
        <sz val="10"/>
        <color theme="1"/>
        <rFont val="Arial"/>
        <family val="2"/>
      </rPr>
      <t xml:space="preserve">    Check here if pastor has opted out of Social Security:</t>
    </r>
  </si>
  <si>
    <t>Other Cash Compensation</t>
  </si>
  <si>
    <t>Total Cash Compensation</t>
  </si>
  <si>
    <r>
      <t xml:space="preserve">Paid Vacation: </t>
    </r>
    <r>
      <rPr>
        <i/>
        <sz val="10"/>
        <color theme="1"/>
        <rFont val="Arial"/>
        <family val="2"/>
      </rPr>
      <t>minimum 4 weeks including 4 Sundays required</t>
    </r>
  </si>
  <si>
    <r>
      <t xml:space="preserve">Study Leave: </t>
    </r>
    <r>
      <rPr>
        <i/>
        <sz val="10"/>
        <color theme="1"/>
        <rFont val="Arial"/>
        <family val="2"/>
      </rPr>
      <t>minimum 2 weeks including 2 Sundays required</t>
    </r>
  </si>
  <si>
    <r>
      <t xml:space="preserve">Family Medical Leave: </t>
    </r>
    <r>
      <rPr>
        <i/>
        <sz val="10"/>
        <color theme="1"/>
        <rFont val="Arial"/>
        <family val="2"/>
      </rPr>
      <t>minimum 12 weeks required</t>
    </r>
  </si>
  <si>
    <t xml:space="preserve">Pension, Death &amp; Disability, Medical through the Board of Pensions: </t>
  </si>
  <si>
    <t>(enter amount of annual dues)</t>
  </si>
  <si>
    <t>OTHER COMPENSATION (Reimbursements)</t>
  </si>
  <si>
    <t>TOTAL $ PAID BY CHURCH</t>
  </si>
  <si>
    <t>(Total lines 1 through 10)</t>
  </si>
  <si>
    <r>
      <t xml:space="preserve">Continuing Education: </t>
    </r>
    <r>
      <rPr>
        <i/>
        <sz val="10"/>
        <color theme="1"/>
        <rFont val="Arial"/>
        <family val="2"/>
      </rPr>
      <t>minimum $1,000 required</t>
    </r>
    <r>
      <rPr>
        <sz val="10"/>
        <color theme="1"/>
        <rFont val="Arial"/>
        <family val="2"/>
      </rPr>
      <t xml:space="preserve"> </t>
    </r>
    <r>
      <rPr>
        <vertAlign val="superscript"/>
        <sz val="10"/>
        <color theme="1"/>
        <rFont val="Arial"/>
        <family val="2"/>
      </rPr>
      <t>1</t>
    </r>
  </si>
  <si>
    <r>
      <rPr>
        <i/>
        <vertAlign val="superscript"/>
        <sz val="10"/>
        <color theme="1"/>
        <rFont val="Arial"/>
        <family val="2"/>
      </rPr>
      <t>1</t>
    </r>
    <r>
      <rPr>
        <i/>
        <sz val="10"/>
        <color theme="1"/>
        <rFont val="Arial"/>
        <family val="2"/>
      </rPr>
      <t xml:space="preserve"> The rationale for $1,000 being the recommended amount for continuing education is so that an adequate amount of financial support is provided for the “2 weeks including 2 Sundays” mandated for Study Leave in the Mininum Standards. Unused continuing education funds may be carried forward for up to three years.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</si>
</sst>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5" formatCode="m/d/yy;@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right" indent="1"/>
    </xf>
    <xf numFmtId="0" fontId="5" fillId="0" borderId="1" xfId="0" applyFont="1" applyBorder="1"/>
    <xf numFmtId="3" fontId="5" fillId="0" borderId="0" xfId="0" applyNumberFormat="1" applyFont="1" applyAlignment="1">
      <alignment horizontal="right" indent="1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42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 indent="1"/>
    </xf>
    <xf numFmtId="0" fontId="5" fillId="0" borderId="0" xfId="0" applyFont="1" applyAlignment="1">
      <alignment horizontal="left" indent="2"/>
    </xf>
    <xf numFmtId="42" fontId="5" fillId="0" borderId="4" xfId="0" applyNumberFormat="1" applyFont="1" applyBorder="1" applyAlignment="1">
      <alignment horizontal="right" indent="1"/>
    </xf>
    <xf numFmtId="0" fontId="5" fillId="0" borderId="6" xfId="0" applyFont="1" applyBorder="1"/>
    <xf numFmtId="0" fontId="5" fillId="0" borderId="7" xfId="0" applyFont="1" applyBorder="1"/>
    <xf numFmtId="0" fontId="8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2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right"/>
    </xf>
    <xf numFmtId="42" fontId="5" fillId="0" borderId="5" xfId="0" applyNumberFormat="1" applyFont="1" applyBorder="1" applyAlignment="1">
      <alignment horizontal="right" indent="1"/>
    </xf>
    <xf numFmtId="42" fontId="5" fillId="0" borderId="0" xfId="0" applyNumberFormat="1" applyFont="1" applyAlignment="1">
      <alignment horizontal="right" indent="1"/>
    </xf>
    <xf numFmtId="42" fontId="5" fillId="0" borderId="1" xfId="0" applyNumberFormat="1" applyFont="1" applyBorder="1" applyAlignment="1">
      <alignment horizontal="right" indent="1"/>
    </xf>
    <xf numFmtId="0" fontId="4" fillId="2" borderId="0" xfId="0" applyFont="1" applyFill="1"/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2" fontId="5" fillId="0" borderId="9" xfId="0" applyNumberFormat="1" applyFont="1" applyBorder="1" applyAlignment="1">
      <alignment horizontal="right" indent="1"/>
    </xf>
    <xf numFmtId="0" fontId="6" fillId="0" borderId="0" xfId="0" applyFont="1" applyAlignment="1">
      <alignment horizontal="left" wrapText="1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3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0" fontId="6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3" fillId="2" borderId="0" xfId="0" applyFont="1" applyFill="1" applyAlignment="1">
      <alignment horizontal="left"/>
    </xf>
    <xf numFmtId="42" fontId="5" fillId="2" borderId="11" xfId="0" applyNumberFormat="1" applyFont="1" applyFill="1" applyBorder="1" applyAlignment="1">
      <alignment horizontal="right" indent="1"/>
    </xf>
    <xf numFmtId="42" fontId="4" fillId="2" borderId="12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horizontal="right"/>
    </xf>
    <xf numFmtId="42" fontId="4" fillId="2" borderId="13" xfId="0" applyNumberFormat="1" applyFont="1" applyFill="1" applyBorder="1" applyAlignment="1">
      <alignment horizontal="center"/>
    </xf>
  </cellXfs>
  <cellStyles count="33"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30" builtinId="9" hidden="1"/>
    <cellStyle name="Followed Hyperlink" xfId="22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31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17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9" builtinId="8" hidden="1"/>
    <cellStyle name="Hyperlink" xfId="21" builtinId="8" hidden="1"/>
    <cellStyle name="Hyperlink" xfId="15" builtinId="8" hidden="1"/>
    <cellStyle name="Normal" xfId="0" builtinId="0"/>
  </cellStyles>
  <dxfs count="11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4E51-BEC6-4304-A49D-6439995534D5}">
  <dimension ref="A1:H42"/>
  <sheetViews>
    <sheetView tabSelected="1" topLeftCell="A19" zoomScaleNormal="100" workbookViewId="0">
      <selection activeCell="B39" sqref="B39"/>
    </sheetView>
  </sheetViews>
  <sheetFormatPr defaultColWidth="10.69921875" defaultRowHeight="13.2" x14ac:dyDescent="0.25"/>
  <cols>
    <col min="1" max="1" width="3.09765625" style="1" bestFit="1" customWidth="1"/>
    <col min="2" max="2" width="50.19921875" style="1" customWidth="1"/>
    <col min="3" max="3" width="4.19921875" style="2" customWidth="1"/>
    <col min="4" max="4" width="15" style="5" customWidth="1"/>
    <col min="5" max="5" width="0" style="1" hidden="1" customWidth="1"/>
    <col min="6" max="6" width="10.69921875" style="43"/>
    <col min="7" max="7" width="0" style="1" hidden="1" customWidth="1"/>
    <col min="8" max="16384" width="10.69921875" style="1"/>
  </cols>
  <sheetData>
    <row r="1" spans="1:8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0" t="s">
        <v>1</v>
      </c>
      <c r="B2" s="40"/>
      <c r="C2" s="40"/>
      <c r="D2" s="40"/>
      <c r="E2" s="40"/>
      <c r="F2" s="40"/>
      <c r="G2" s="40"/>
      <c r="H2" s="40"/>
    </row>
    <row r="3" spans="1:8" ht="18" customHeight="1" x14ac:dyDescent="0.25">
      <c r="D3" s="3"/>
    </row>
    <row r="4" spans="1:8" ht="18" customHeight="1" x14ac:dyDescent="0.25">
      <c r="B4" s="4" t="s">
        <v>2</v>
      </c>
    </row>
    <row r="5" spans="1:8" ht="18" customHeight="1" x14ac:dyDescent="0.25">
      <c r="B5" s="4" t="s">
        <v>10</v>
      </c>
    </row>
    <row r="6" spans="1:8" ht="18" customHeight="1" x14ac:dyDescent="0.25">
      <c r="B6" s="6"/>
    </row>
    <row r="7" spans="1:8" ht="18" customHeight="1" x14ac:dyDescent="0.25">
      <c r="B7" s="28" t="s">
        <v>3</v>
      </c>
      <c r="D7" s="7"/>
      <c r="E7" s="41"/>
    </row>
    <row r="8" spans="1:8" ht="18" customHeight="1" x14ac:dyDescent="0.25">
      <c r="B8" s="8"/>
      <c r="C8" s="13"/>
      <c r="D8" s="11"/>
      <c r="E8" s="41"/>
    </row>
    <row r="9" spans="1:8" s="9" customFormat="1" ht="18" customHeight="1" x14ac:dyDescent="0.3">
      <c r="B9" s="35" t="s">
        <v>11</v>
      </c>
      <c r="C9" s="10"/>
      <c r="F9" s="44"/>
      <c r="G9" s="12" t="s">
        <v>4</v>
      </c>
    </row>
    <row r="10" spans="1:8" ht="18" customHeight="1" x14ac:dyDescent="0.25">
      <c r="A10" s="1">
        <v>1</v>
      </c>
      <c r="B10" s="14" t="s">
        <v>12</v>
      </c>
      <c r="D10" s="15"/>
      <c r="E10" s="1">
        <f>G10*D7</f>
        <v>0</v>
      </c>
      <c r="F10" s="43" t="s">
        <v>5</v>
      </c>
      <c r="G10" s="16">
        <v>33342</v>
      </c>
    </row>
    <row r="11" spans="1:8" ht="18" customHeight="1" x14ac:dyDescent="0.25">
      <c r="A11" s="1">
        <v>2</v>
      </c>
      <c r="B11" s="14" t="s">
        <v>13</v>
      </c>
      <c r="D11" s="15"/>
      <c r="E11" s="1">
        <f>G11*D7</f>
        <v>0</v>
      </c>
      <c r="F11" s="43" t="s">
        <v>5</v>
      </c>
      <c r="G11" s="17">
        <v>18595</v>
      </c>
    </row>
    <row r="12" spans="1:8" ht="18" customHeight="1" x14ac:dyDescent="0.25">
      <c r="B12" s="14" t="s">
        <v>14</v>
      </c>
      <c r="D12" s="24"/>
      <c r="G12" s="17"/>
    </row>
    <row r="13" spans="1:8" ht="18" customHeight="1" x14ac:dyDescent="0.25">
      <c r="A13" s="1">
        <v>3</v>
      </c>
      <c r="B13" s="14" t="s">
        <v>15</v>
      </c>
      <c r="C13" s="18"/>
      <c r="D13" s="25"/>
      <c r="G13" s="17"/>
    </row>
    <row r="14" spans="1:8" ht="18" customHeight="1" thickBot="1" x14ac:dyDescent="0.3">
      <c r="A14" s="1">
        <v>4</v>
      </c>
      <c r="B14" s="14" t="s">
        <v>6</v>
      </c>
      <c r="D14" s="31"/>
      <c r="E14" s="1">
        <f>G14*D7</f>
        <v>0</v>
      </c>
      <c r="F14" s="43" t="s">
        <v>5</v>
      </c>
      <c r="G14" s="21">
        <v>3973.18</v>
      </c>
    </row>
    <row r="15" spans="1:8" ht="18" customHeight="1" thickBot="1" x14ac:dyDescent="0.3">
      <c r="B15" s="2" t="s">
        <v>16</v>
      </c>
      <c r="C15" s="27"/>
      <c r="D15" s="24"/>
      <c r="G15" s="17"/>
    </row>
    <row r="16" spans="1:8" ht="18" customHeight="1" x14ac:dyDescent="0.25">
      <c r="A16" s="1">
        <v>5</v>
      </c>
      <c r="B16" s="37" t="s">
        <v>17</v>
      </c>
      <c r="C16" s="38"/>
      <c r="D16" s="25"/>
      <c r="G16" s="17"/>
    </row>
    <row r="17" spans="1:7" ht="18" customHeight="1" thickBot="1" x14ac:dyDescent="0.35">
      <c r="A17" s="1">
        <v>6</v>
      </c>
      <c r="B17" s="46" t="s">
        <v>18</v>
      </c>
      <c r="C17" s="19"/>
      <c r="D17" s="47">
        <f>SUM(D10:D16)</f>
        <v>0</v>
      </c>
      <c r="G17" s="17"/>
    </row>
    <row r="18" spans="1:7" ht="18" customHeight="1" thickBot="1" x14ac:dyDescent="0.3">
      <c r="B18" s="33"/>
      <c r="C18" s="22"/>
      <c r="D18" s="23"/>
      <c r="G18" s="20"/>
    </row>
    <row r="19" spans="1:7" ht="18" customHeight="1" x14ac:dyDescent="0.3">
      <c r="B19" s="29" t="s">
        <v>7</v>
      </c>
      <c r="C19" s="10"/>
      <c r="D19" s="24"/>
    </row>
    <row r="20" spans="1:7" ht="18" customHeight="1" x14ac:dyDescent="0.25">
      <c r="B20" s="30" t="s">
        <v>19</v>
      </c>
      <c r="C20" s="10"/>
      <c r="D20" s="25"/>
      <c r="E20" s="32"/>
    </row>
    <row r="21" spans="1:7" ht="18" customHeight="1" x14ac:dyDescent="0.25">
      <c r="B21" s="30" t="s">
        <v>20</v>
      </c>
      <c r="C21" s="10"/>
      <c r="D21" s="31"/>
      <c r="E21" s="32"/>
    </row>
    <row r="22" spans="1:7" ht="18" customHeight="1" thickBot="1" x14ac:dyDescent="0.3">
      <c r="B22" s="30" t="s">
        <v>21</v>
      </c>
      <c r="C22" s="10"/>
      <c r="D22" s="31"/>
      <c r="E22" s="32"/>
      <c r="G22" s="34"/>
    </row>
    <row r="23" spans="1:7" ht="18" customHeight="1" x14ac:dyDescent="0.25">
      <c r="A23" s="1">
        <v>7</v>
      </c>
      <c r="B23" s="30" t="s">
        <v>22</v>
      </c>
      <c r="C23" s="10"/>
      <c r="D23" s="31"/>
    </row>
    <row r="24" spans="1:7" ht="18" customHeight="1" thickBot="1" x14ac:dyDescent="0.3">
      <c r="B24" s="39" t="s">
        <v>23</v>
      </c>
      <c r="C24" s="22"/>
      <c r="D24" s="23"/>
      <c r="E24" s="32"/>
    </row>
    <row r="25" spans="1:7" ht="18" customHeight="1" x14ac:dyDescent="0.3">
      <c r="B25" s="35" t="s">
        <v>24</v>
      </c>
      <c r="C25" s="10"/>
      <c r="D25" s="24"/>
    </row>
    <row r="26" spans="1:7" ht="18" customHeight="1" x14ac:dyDescent="0.25">
      <c r="A26" s="1">
        <v>8</v>
      </c>
      <c r="B26" s="14" t="s">
        <v>27</v>
      </c>
      <c r="D26" s="25"/>
      <c r="E26" s="1">
        <f>G26*D7</f>
        <v>0</v>
      </c>
      <c r="F26" s="43" t="s">
        <v>5</v>
      </c>
      <c r="G26" s="1">
        <v>1000</v>
      </c>
    </row>
    <row r="27" spans="1:7" ht="18" customHeight="1" x14ac:dyDescent="0.25">
      <c r="A27" s="1">
        <v>9</v>
      </c>
      <c r="B27" s="14" t="s">
        <v>8</v>
      </c>
      <c r="D27" s="31"/>
    </row>
    <row r="28" spans="1:7" ht="18" customHeight="1" x14ac:dyDescent="0.25">
      <c r="A28" s="1">
        <v>10</v>
      </c>
      <c r="B28" s="14" t="s">
        <v>9</v>
      </c>
      <c r="C28" s="18"/>
      <c r="D28" s="31"/>
    </row>
    <row r="29" spans="1:7" ht="18" customHeight="1" thickBot="1" x14ac:dyDescent="0.3">
      <c r="B29" s="34"/>
      <c r="C29" s="33"/>
      <c r="D29" s="23"/>
    </row>
    <row r="30" spans="1:7" ht="18" customHeight="1" thickBot="1" x14ac:dyDescent="0.3">
      <c r="D30" s="24"/>
    </row>
    <row r="31" spans="1:7" s="9" customFormat="1" ht="18" customHeight="1" x14ac:dyDescent="0.25">
      <c r="B31" s="26" t="s">
        <v>25</v>
      </c>
      <c r="C31" s="19"/>
      <c r="D31" s="48">
        <f>SUM(D17+D23+D26+D27+D28)</f>
        <v>0</v>
      </c>
      <c r="F31" s="44"/>
    </row>
    <row r="32" spans="1:7" ht="18" customHeight="1" thickBot="1" x14ac:dyDescent="0.3">
      <c r="B32" s="49" t="s">
        <v>26</v>
      </c>
      <c r="C32" s="50"/>
      <c r="D32" s="51"/>
    </row>
    <row r="33" spans="2:8" ht="18" customHeight="1" x14ac:dyDescent="0.25">
      <c r="C33" s="18"/>
    </row>
    <row r="34" spans="2:8" ht="15" customHeight="1" x14ac:dyDescent="0.25">
      <c r="B34" s="42" t="s">
        <v>28</v>
      </c>
      <c r="C34" s="42"/>
      <c r="D34" s="42"/>
      <c r="E34" s="42"/>
      <c r="F34" s="42"/>
      <c r="G34" s="42"/>
      <c r="H34" s="42"/>
    </row>
    <row r="35" spans="2:8" ht="15.6" customHeight="1" x14ac:dyDescent="0.25">
      <c r="B35" s="42"/>
      <c r="C35" s="42"/>
      <c r="D35" s="42"/>
      <c r="E35" s="42"/>
      <c r="F35" s="42"/>
      <c r="G35" s="42"/>
      <c r="H35" s="42"/>
    </row>
    <row r="36" spans="2:8" ht="15.6" customHeight="1" x14ac:dyDescent="0.25">
      <c r="B36" s="42"/>
      <c r="C36" s="42"/>
      <c r="D36" s="42"/>
      <c r="E36" s="42"/>
      <c r="F36" s="42"/>
      <c r="G36" s="42"/>
      <c r="H36" s="42"/>
    </row>
    <row r="37" spans="2:8" x14ac:dyDescent="0.25">
      <c r="B37" s="36"/>
      <c r="C37" s="36"/>
      <c r="D37" s="36"/>
      <c r="E37" s="36"/>
      <c r="F37" s="45"/>
    </row>
    <row r="42" spans="2:8" x14ac:dyDescent="0.25">
      <c r="G42" s="9"/>
    </row>
  </sheetData>
  <mergeCells count="5">
    <mergeCell ref="E7:E8"/>
    <mergeCell ref="D31:D32"/>
    <mergeCell ref="A1:H1"/>
    <mergeCell ref="A2:H2"/>
    <mergeCell ref="B34:H36"/>
  </mergeCells>
  <conditionalFormatting sqref="D7">
    <cfRule type="cellIs" dxfId="10" priority="6" operator="greaterThan">
      <formula>1</formula>
    </cfRule>
  </conditionalFormatting>
  <conditionalFormatting sqref="D12">
    <cfRule type="cellIs" dxfId="9" priority="7" operator="greaterThanOrEqual">
      <formula>#REF!</formula>
    </cfRule>
    <cfRule type="cellIs" dxfId="8" priority="8" operator="lessThan">
      <formula>#REF!</formula>
    </cfRule>
  </conditionalFormatting>
  <conditionalFormatting sqref="D14">
    <cfRule type="cellIs" dxfId="7" priority="9" operator="greaterThanOrEqual">
      <formula>$E$14</formula>
    </cfRule>
    <cfRule type="cellIs" dxfId="6" priority="10" operator="lessThan">
      <formula>$E$14</formula>
    </cfRule>
  </conditionalFormatting>
  <conditionalFormatting sqref="D26">
    <cfRule type="cellIs" dxfId="5" priority="11" operator="greaterThanOrEqual">
      <formula>$E$26</formula>
    </cfRule>
    <cfRule type="cellIs" dxfId="4" priority="12" operator="lessThan">
      <formula>$E$26</formula>
    </cfRule>
  </conditionalFormatting>
  <conditionalFormatting sqref="D10">
    <cfRule type="cellIs" dxfId="3" priority="3" operator="greaterThanOrEqual">
      <formula>$E$10</formula>
    </cfRule>
    <cfRule type="cellIs" dxfId="0" priority="1" operator="lessThan">
      <formula>$E$10</formula>
    </cfRule>
  </conditionalFormatting>
  <conditionalFormatting sqref="D11">
    <cfRule type="cellIs" dxfId="2" priority="2" operator="greaterThanOrEqual">
      <formula>$E$11</formula>
    </cfRule>
    <cfRule type="cellIs" dxfId="1" priority="4" operator="lessThan">
      <formula>$E$11</formula>
    </cfRule>
  </conditionalFormatting>
  <printOptions horizontalCentered="1"/>
  <pageMargins left="0.2" right="0.2" top="0.5" bottom="0.25" header="0" footer="0"/>
  <pageSetup orientation="portrait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53417-7c13-47bd-90b9-799c98852637">
      <Terms xmlns="http://schemas.microsoft.com/office/infopath/2007/PartnerControls"/>
    </lcf76f155ced4ddcb4097134ff3c332f>
    <TaxCatchAll xmlns="f2c4f6a0-dfc4-4ee8-b085-6b54aca064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C47B20B60B940867FD7156A484848" ma:contentTypeVersion="18" ma:contentTypeDescription="Create a new document." ma:contentTypeScope="" ma:versionID="d89406acaaf134981b5bbb116127a181">
  <xsd:schema xmlns:xsd="http://www.w3.org/2001/XMLSchema" xmlns:xs="http://www.w3.org/2001/XMLSchema" xmlns:p="http://schemas.microsoft.com/office/2006/metadata/properties" xmlns:ns2="d3353417-7c13-47bd-90b9-799c98852637" xmlns:ns3="f2c4f6a0-dfc4-4ee8-b085-6b54aca0641f" targetNamespace="http://schemas.microsoft.com/office/2006/metadata/properties" ma:root="true" ma:fieldsID="4093d561ba697fcefde909fe48b53e04" ns2:_="" ns3:_="">
    <xsd:import namespace="d3353417-7c13-47bd-90b9-799c98852637"/>
    <xsd:import namespace="f2c4f6a0-dfc4-4ee8-b085-6b54aca06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53417-7c13-47bd-90b9-799c98852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4aeb9dc-b0b7-4dca-8769-2b1c59cf9e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f6a0-dfc4-4ee8-b085-6b54aca064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f7a3f1-68d0-46c0-b54a-587d7cf46de5}" ma:internalName="TaxCatchAll" ma:showField="CatchAllData" ma:web="f2c4f6a0-dfc4-4ee8-b085-6b54aca06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A0E4A0-F1B2-49DA-B274-2CF4EBB150C1}">
  <ds:schemaRefs>
    <ds:schemaRef ds:uri="http://purl.org/dc/elements/1.1/"/>
    <ds:schemaRef ds:uri="http://schemas.microsoft.com/office/2006/metadata/properties"/>
    <ds:schemaRef ds:uri="f2c4f6a0-dfc4-4ee8-b085-6b54aca064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3353417-7c13-47bd-90b9-799c9885263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ECF0ED-F426-46C7-8448-54A49A7E5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53417-7c13-47bd-90b9-799c98852637"/>
    <ds:schemaRef ds:uri="f2c4f6a0-dfc4-4ee8-b085-6b54aca06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B9BE3F-0DAF-4CF1-AD4A-468D3886CF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 Ritter</dc:creator>
  <cp:keywords/>
  <dc:description/>
  <cp:lastModifiedBy>Anita Green</cp:lastModifiedBy>
  <cp:revision/>
  <cp:lastPrinted>2026-01-07T21:15:40Z</cp:lastPrinted>
  <dcterms:created xsi:type="dcterms:W3CDTF">2016-03-12T23:17:24Z</dcterms:created>
  <dcterms:modified xsi:type="dcterms:W3CDTF">2026-01-07T21:25:19Z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0x010100844C47B20B60B940867FD7156A484848</vt:lpwstr>
  </property>
  <property fmtid="{D5CDD505-2E9C-101B-9397-08002B2CF9AE}" pid="3" name="MediaServiceImageTags">
    <vt:lpwstr/>
  </property>
</Properties>
</file>